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СНТ Вика\Сайт\загрузить 2021_03_19\"/>
    </mc:Choice>
  </mc:AlternateContent>
  <xr:revisionPtr revIDLastSave="0" documentId="13_ncr:1_{E8CB81F2-CB82-4CB7-A764-F63378F64749}" xr6:coauthVersionLast="46" xr6:coauthVersionMax="46" xr10:uidLastSave="{00000000-0000-0000-0000-000000000000}"/>
  <bookViews>
    <workbookView xWindow="-110" yWindow="-110" windowWidth="19420" windowHeight="10420" xr2:uid="{715C368E-A7EE-4A5F-8AD8-197E1A734131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6" i="1" s="1"/>
  <c r="E14" i="1"/>
  <c r="E16" i="1" s="1"/>
  <c r="F14" i="1"/>
  <c r="G14" i="1"/>
  <c r="C11" i="1"/>
  <c r="C6" i="1"/>
  <c r="C4" i="1"/>
  <c r="C7" i="1"/>
  <c r="C5" i="1"/>
  <c r="C8" i="1"/>
  <c r="C12" i="1"/>
  <c r="C3" i="1"/>
  <c r="C9" i="1"/>
  <c r="C13" i="1"/>
  <c r="C10" i="1"/>
  <c r="C14" i="1" l="1"/>
</calcChain>
</file>

<file path=xl/sharedStrings.xml><?xml version="1.0" encoding="utf-8"?>
<sst xmlns="http://schemas.openxmlformats.org/spreadsheetml/2006/main" count="26" uniqueCount="20">
  <si>
    <t>№   п/п</t>
  </si>
  <si>
    <t>№             уч-ка</t>
  </si>
  <si>
    <t>71, 72</t>
  </si>
  <si>
    <t>Долги прошлых периодов</t>
  </si>
  <si>
    <t xml:space="preserve">членский взнос </t>
  </si>
  <si>
    <t xml:space="preserve">целевой взнос </t>
  </si>
  <si>
    <t>Комментарий</t>
  </si>
  <si>
    <t>Смета 2020/2021</t>
  </si>
  <si>
    <t>уровень собираемости, %</t>
  </si>
  <si>
    <t>46, 47, 48, 53, 54</t>
  </si>
  <si>
    <t>Идет выплата долга</t>
  </si>
  <si>
    <t>Сумма долга, всего, руб.</t>
  </si>
  <si>
    <t>Сумма долга, всего</t>
  </si>
  <si>
    <t>Сумма к уплате на 19.03.2021 г.</t>
  </si>
  <si>
    <r>
      <rPr>
        <b/>
        <sz val="11"/>
        <color theme="1"/>
        <rFont val="Times New Roman"/>
        <family val="1"/>
        <charset val="204"/>
      </rPr>
      <t>Идет выплата долга.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Ограничена подача электроэнергии.</t>
    </r>
  </si>
  <si>
    <t>Готовится судебное решение</t>
  </si>
  <si>
    <t>Отказ оплачивать часть членского взноса</t>
  </si>
  <si>
    <t>Отказ оплачивать целевой взнос</t>
  </si>
  <si>
    <t>Ограничена подача электроэнергии. Готовятся документы в суд</t>
  </si>
  <si>
    <r>
      <rPr>
        <b/>
        <sz val="11"/>
        <color rgb="FFFF0000"/>
        <rFont val="Times New Roman"/>
        <family val="1"/>
        <charset val="204"/>
      </rPr>
      <t>Ограничена подача электроэнергии.</t>
    </r>
    <r>
      <rPr>
        <b/>
        <sz val="11"/>
        <color theme="1"/>
        <rFont val="Times New Roman"/>
        <family val="1"/>
        <charset val="204"/>
      </rPr>
      <t xml:space="preserve"> Идет выплата долга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</si>
</sst>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FF3300"/>
      <name val="Times New Roman"/>
      <family val="1"/>
    </font>
    <font>
      <b/>
      <sz val="14"/>
      <color rgb="FF0070C0"/>
      <name val="Times New Roman"/>
      <family val="1"/>
    </font>
    <font>
      <sz val="11"/>
      <color rgb="FF0070C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/>
    <xf numFmtId="4" fontId="12" fillId="0" borderId="0" xfId="0" applyNumberFormat="1" applyFont="1" applyFill="1" applyAlignment="1">
      <alignment horizontal="center" vertical="center"/>
    </xf>
    <xf numFmtId="9" fontId="13" fillId="0" borderId="0" xfId="1" applyFont="1" applyFill="1" applyAlignment="1">
      <alignment horizontal="center"/>
    </xf>
    <xf numFmtId="4" fontId="1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0" fontId="16" fillId="0" borderId="0" xfId="0" applyFont="1" applyFill="1"/>
    <xf numFmtId="0" fontId="15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33"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colors>
    <mruColors>
      <color rgb="FFFF3300"/>
      <color rgb="FFFFFFCC"/>
      <color rgb="FFCC0000"/>
      <color rgb="FFFF7C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05A26-4E45-40C9-9174-62614FE3AECE}">
  <dimension ref="A1:I17"/>
  <sheetViews>
    <sheetView tabSelected="1" zoomScale="80" zoomScaleNormal="80" workbookViewId="0">
      <pane xSplit="2" ySplit="2" topLeftCell="C6" activePane="bottomRight" state="frozen"/>
      <selection pane="topRight" activeCell="C1" sqref="C1"/>
      <selection pane="bottomLeft" activeCell="A3" sqref="A3"/>
      <selection pane="bottomRight" activeCell="I16" sqref="I16"/>
    </sheetView>
  </sheetViews>
  <sheetFormatPr defaultRowHeight="14.5" x14ac:dyDescent="0.35"/>
  <cols>
    <col min="1" max="1" width="7.08984375" customWidth="1"/>
    <col min="2" max="2" width="9.90625" customWidth="1"/>
    <col min="3" max="3" width="18" customWidth="1"/>
    <col min="4" max="4" width="15.6328125" customWidth="1"/>
    <col min="5" max="5" width="13.6328125" customWidth="1"/>
    <col min="6" max="6" width="14.81640625" customWidth="1"/>
    <col min="7" max="7" width="13.6328125" customWidth="1"/>
    <col min="8" max="8" width="27.90625" customWidth="1"/>
  </cols>
  <sheetData>
    <row r="1" spans="1:9" ht="35" customHeight="1" x14ac:dyDescent="0.35">
      <c r="A1" s="25" t="s">
        <v>0</v>
      </c>
      <c r="B1" s="25" t="s">
        <v>1</v>
      </c>
      <c r="C1" s="26" t="s">
        <v>11</v>
      </c>
      <c r="D1" s="25" t="s">
        <v>13</v>
      </c>
      <c r="E1" s="25"/>
      <c r="F1" s="25" t="s">
        <v>3</v>
      </c>
      <c r="G1" s="25"/>
      <c r="H1" s="25" t="s">
        <v>6</v>
      </c>
    </row>
    <row r="2" spans="1:9" ht="30" x14ac:dyDescent="0.35">
      <c r="A2" s="25"/>
      <c r="B2" s="25"/>
      <c r="C2" s="27"/>
      <c r="D2" s="1" t="s">
        <v>4</v>
      </c>
      <c r="E2" s="1" t="s">
        <v>5</v>
      </c>
      <c r="F2" s="1" t="s">
        <v>4</v>
      </c>
      <c r="G2" s="1" t="s">
        <v>5</v>
      </c>
      <c r="H2" s="25"/>
    </row>
    <row r="3" spans="1:9" ht="17.5" x14ac:dyDescent="0.35">
      <c r="A3" s="31">
        <v>1</v>
      </c>
      <c r="B3" s="32">
        <v>134</v>
      </c>
      <c r="C3" s="33">
        <f t="shared" ref="C3:C13" si="0">SUM(D3:G3)</f>
        <v>30239.55</v>
      </c>
      <c r="D3" s="36">
        <v>0</v>
      </c>
      <c r="E3" s="34">
        <v>732.75</v>
      </c>
      <c r="F3" s="34">
        <v>29071.8</v>
      </c>
      <c r="G3" s="34">
        <v>435</v>
      </c>
      <c r="H3" s="35" t="s">
        <v>15</v>
      </c>
    </row>
    <row r="4" spans="1:9" ht="17.5" x14ac:dyDescent="0.35">
      <c r="A4" s="7">
        <v>2</v>
      </c>
      <c r="B4" s="8" t="s">
        <v>2</v>
      </c>
      <c r="C4" s="13">
        <f>SUM(D4:G4)</f>
        <v>28222.2</v>
      </c>
      <c r="D4" s="13">
        <v>25334.2</v>
      </c>
      <c r="E4" s="14">
        <v>2888</v>
      </c>
      <c r="F4" s="11"/>
      <c r="G4" s="11"/>
      <c r="H4" s="12" t="s">
        <v>10</v>
      </c>
    </row>
    <row r="5" spans="1:9" ht="42" x14ac:dyDescent="0.35">
      <c r="A5" s="7">
        <v>3</v>
      </c>
      <c r="B5" s="8">
        <v>91</v>
      </c>
      <c r="C5" s="9">
        <f>SUM(D5:G5)</f>
        <v>26602.980000000003</v>
      </c>
      <c r="D5" s="13">
        <v>6540.4</v>
      </c>
      <c r="E5" s="14">
        <v>2888</v>
      </c>
      <c r="F5" s="14">
        <v>16739.580000000002</v>
      </c>
      <c r="G5" s="14">
        <v>435</v>
      </c>
      <c r="H5" s="30" t="s">
        <v>18</v>
      </c>
      <c r="I5" s="2"/>
    </row>
    <row r="6" spans="1:9" ht="42" x14ac:dyDescent="0.35">
      <c r="A6" s="7">
        <v>4</v>
      </c>
      <c r="B6" s="8">
        <v>60</v>
      </c>
      <c r="C6" s="9">
        <f t="shared" ref="C6" si="1">SUM(D6:G6)</f>
        <v>22427.5</v>
      </c>
      <c r="D6" s="13">
        <v>13888.5</v>
      </c>
      <c r="E6" s="14">
        <v>2888</v>
      </c>
      <c r="F6" s="10">
        <v>5651</v>
      </c>
      <c r="G6" s="11"/>
      <c r="H6" s="12" t="s">
        <v>19</v>
      </c>
    </row>
    <row r="7" spans="1:9" ht="42" x14ac:dyDescent="0.35">
      <c r="A7" s="7">
        <v>5</v>
      </c>
      <c r="B7" s="8">
        <v>91</v>
      </c>
      <c r="C7" s="9">
        <f>SUM(D7:G7)</f>
        <v>13602.98</v>
      </c>
      <c r="D7" s="9">
        <v>6540.4</v>
      </c>
      <c r="E7" s="10">
        <v>2888</v>
      </c>
      <c r="F7" s="10">
        <v>3739.58</v>
      </c>
      <c r="G7" s="10">
        <v>435</v>
      </c>
      <c r="H7" s="37" t="s">
        <v>14</v>
      </c>
      <c r="I7" s="2"/>
    </row>
    <row r="8" spans="1:9" ht="17.5" x14ac:dyDescent="0.35">
      <c r="A8" s="15">
        <v>6</v>
      </c>
      <c r="B8" s="16">
        <v>97</v>
      </c>
      <c r="C8" s="17">
        <f>SUM(D8:G8)</f>
        <v>5436.9</v>
      </c>
      <c r="D8" s="17">
        <v>5436.9</v>
      </c>
      <c r="E8" s="18">
        <v>0</v>
      </c>
      <c r="F8" s="18"/>
      <c r="G8" s="18"/>
      <c r="H8" s="20" t="s">
        <v>10</v>
      </c>
      <c r="I8" s="2"/>
    </row>
    <row r="9" spans="1:9" ht="17.5" x14ac:dyDescent="0.35">
      <c r="A9" s="15">
        <v>7</v>
      </c>
      <c r="B9" s="16">
        <v>139</v>
      </c>
      <c r="C9" s="17">
        <f>SUM(D9:G9)</f>
        <v>3387.2</v>
      </c>
      <c r="D9" s="17">
        <v>499.2</v>
      </c>
      <c r="E9" s="18">
        <v>2888</v>
      </c>
      <c r="F9" s="18"/>
      <c r="G9" s="18"/>
      <c r="H9" s="20" t="s">
        <v>10</v>
      </c>
      <c r="I9" s="2"/>
    </row>
    <row r="10" spans="1:9" ht="28" x14ac:dyDescent="0.35">
      <c r="A10" s="15">
        <v>8</v>
      </c>
      <c r="B10" s="16">
        <v>148</v>
      </c>
      <c r="C10" s="17">
        <f>SUM(D10:G10)</f>
        <v>3158</v>
      </c>
      <c r="D10" s="17">
        <v>3158</v>
      </c>
      <c r="E10" s="18">
        <v>0</v>
      </c>
      <c r="F10" s="18"/>
      <c r="G10" s="18"/>
      <c r="H10" s="38" t="s">
        <v>16</v>
      </c>
      <c r="I10" s="2"/>
    </row>
    <row r="11" spans="1:9" ht="30" x14ac:dyDescent="0.35">
      <c r="A11" s="15">
        <v>9</v>
      </c>
      <c r="B11" s="16" t="s">
        <v>9</v>
      </c>
      <c r="C11" s="17">
        <f>SUM(D11:G11)</f>
        <v>2888</v>
      </c>
      <c r="D11" s="17">
        <v>0</v>
      </c>
      <c r="E11" s="18">
        <v>2888</v>
      </c>
      <c r="F11" s="19"/>
      <c r="G11" s="19"/>
      <c r="H11" s="20" t="s">
        <v>10</v>
      </c>
      <c r="I11" s="2"/>
    </row>
    <row r="12" spans="1:9" ht="28" x14ac:dyDescent="0.35">
      <c r="A12" s="15">
        <v>10</v>
      </c>
      <c r="B12" s="16">
        <v>122</v>
      </c>
      <c r="C12" s="17">
        <f>SUM(D12:G12)</f>
        <v>2888</v>
      </c>
      <c r="D12" s="17">
        <v>0</v>
      </c>
      <c r="E12" s="18">
        <v>2888</v>
      </c>
      <c r="F12" s="18"/>
      <c r="G12" s="18"/>
      <c r="H12" s="38" t="s">
        <v>17</v>
      </c>
      <c r="I12" s="2"/>
    </row>
    <row r="13" spans="1:9" ht="28" x14ac:dyDescent="0.35">
      <c r="A13" s="15">
        <v>11</v>
      </c>
      <c r="B13" s="16">
        <v>140</v>
      </c>
      <c r="C13" s="21">
        <f t="shared" si="0"/>
        <v>2553</v>
      </c>
      <c r="D13" s="17">
        <v>0</v>
      </c>
      <c r="E13" s="18">
        <v>2553</v>
      </c>
      <c r="F13" s="19"/>
      <c r="G13" s="19"/>
      <c r="H13" s="38" t="s">
        <v>17</v>
      </c>
      <c r="I13" s="2"/>
    </row>
    <row r="14" spans="1:9" ht="20" x14ac:dyDescent="0.35">
      <c r="A14" s="28" t="s">
        <v>12</v>
      </c>
      <c r="B14" s="29"/>
      <c r="C14" s="6">
        <f>SUM(C3:C13)</f>
        <v>141406.31</v>
      </c>
      <c r="D14" s="6">
        <f>SUM(D3:D13)</f>
        <v>61397.599999999999</v>
      </c>
      <c r="E14" s="6">
        <f>SUM(E3:E13)</f>
        <v>23501.75</v>
      </c>
      <c r="F14" s="6">
        <f>SUM(F3:F13)</f>
        <v>55201.960000000006</v>
      </c>
      <c r="G14" s="6">
        <f>SUM(G3:G13)</f>
        <v>1305</v>
      </c>
      <c r="H14" s="3"/>
    </row>
    <row r="15" spans="1:9" ht="20" x14ac:dyDescent="0.35">
      <c r="A15" s="22" t="s">
        <v>7</v>
      </c>
      <c r="B15" s="23"/>
      <c r="C15" s="39"/>
      <c r="D15" s="4">
        <v>2026744</v>
      </c>
      <c r="E15" s="4">
        <v>335000</v>
      </c>
      <c r="F15" s="2"/>
      <c r="G15" s="2"/>
      <c r="H15" s="2"/>
    </row>
    <row r="16" spans="1:9" ht="20" x14ac:dyDescent="0.4">
      <c r="A16" s="24" t="s">
        <v>8</v>
      </c>
      <c r="B16" s="23"/>
      <c r="C16" s="5"/>
      <c r="D16" s="5">
        <f>(D15-D14)/D15</f>
        <v>0.96970628752323917</v>
      </c>
      <c r="E16" s="5">
        <f>(E15-E14)/E15</f>
        <v>0.92984552238805973</v>
      </c>
      <c r="F16" s="2"/>
      <c r="G16" s="2"/>
      <c r="H16" s="2"/>
    </row>
    <row r="17" spans="1:8" x14ac:dyDescent="0.35">
      <c r="A17" s="2"/>
      <c r="B17" s="2"/>
      <c r="C17" s="2"/>
      <c r="D17" s="2"/>
      <c r="E17" s="2"/>
      <c r="F17" s="2"/>
      <c r="G17" s="2"/>
      <c r="H17" s="2"/>
    </row>
  </sheetData>
  <sortState xmlns:xlrd2="http://schemas.microsoft.com/office/spreadsheetml/2017/richdata2" ref="A3:H13">
    <sortCondition sortBy="cellColor" ref="C3:C13" dxfId="11"/>
    <sortCondition sortBy="cellColor" ref="C3:C13" dxfId="10"/>
    <sortCondition descending="1" ref="C3:C13"/>
    <sortCondition sortBy="cellColor" ref="C3:C13" dxfId="9"/>
  </sortState>
  <mergeCells count="7">
    <mergeCell ref="H1:H2"/>
    <mergeCell ref="C1:C2"/>
    <mergeCell ref="A14:B14"/>
    <mergeCell ref="F1:G1"/>
    <mergeCell ref="D1:E1"/>
    <mergeCell ref="B1:B2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2021-01-18T19:59:12Z</dcterms:created>
  <dcterms:modified xsi:type="dcterms:W3CDTF">2021-03-19T06:44:00Z</dcterms:modified>
</cp:coreProperties>
</file>